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<sst xmlns="http://schemas.openxmlformats.org/spreadsheetml/2006/main" count="38" uniqueCount="38">
  <si>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</si>
  <si>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URE020</t>
  </si>
  <si>
    <t xml:space="preserve">Ud</t>
  </si>
  <si>
    <t xml:space="preserve">Aspersor.</t>
  </si>
  <si>
    <r>
      <rPr>
        <b/>
        <sz val="8.25"/>
        <color rgb="FF000000"/>
        <rFont val="Arial"/>
        <family val="2"/>
      </rPr>
      <t xml:space="preserve">Aspersor aéreo de turbina, modelo PGJ-00 "HUNTER", radio de 4,6 a 11,3 m, arco ajustable entre 40° y 360°, caudal de 0,15 a 1,20 m³/h, intervalo de presiones recomendado de 2,1 a 3,4 bar, altura total de 18 cm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</si>
  <si>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</si>
  <si>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</si>
  <si>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</si>
  <si>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</si>
  <si>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</si>
  <si>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</si>
  <si>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</si>
  <si>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mt48hun020qa</t>
  </si>
  <si>
    <t xml:space="preserve">Ud</t>
  </si>
  <si>
    <t xml:space="preserve">Aspersor aéreo de turbina, modelo PGJ-00 "HUNTER", radio de 4,6 a 11,3 m, arco ajustable entre 40° y 360°, caudal de 0,15 a 1,20 m³/h, intervalo de presiones recomendado de 2,1 a 3,4 bar, altura total de 18 cm, con engranaje lubricado por agua, rosca hembra de 1/2", filtro de gran superficie y ocho toberas intercambiables.</t>
  </si>
  <si>
    <t xml:space="preserve">mt48hun500b</t>
  </si>
  <si>
    <t xml:space="preserve">Ud</t>
  </si>
  <si>
    <t xml:space="preserve">Abrazadera y soporte para aspersores y difusores aéreos, "HUNTER".</t>
  </si>
  <si>
    <t xml:space="preserve">mt48hun520a</t>
  </si>
  <si>
    <t xml:space="preserve">Ud</t>
  </si>
  <si>
    <t xml:space="preserve">Te de PVC, con rosca de 1/2".</t>
  </si>
  <si>
    <t xml:space="preserve">mt48hun515a</t>
  </si>
  <si>
    <t xml:space="preserve">Ud</t>
  </si>
  <si>
    <t xml:space="preserve">Tubería de PVC con rosca de 1/2", de 30 cm de longitud.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</si>
  <si>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</si>
  <si>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</si>
  <si>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</si>
  <si>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</si>
  <si>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</si>
  <si>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</si>
  <si>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</si>
  <si>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</si>
  <si>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</si>
  <si>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</si>
  <si>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</si>
  <si>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</si>
  <si>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10,87€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</si>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</sst>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7.14" customWidth="1"/>
    <col min="4" max="4" width="57.12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55.50" thickBot="1" customHeight="1">
      <c r="A10" s="1" t="s">
        <v>12</v>
      </c>
      <c r="B10" s="1"/>
      <c r="C10" s="9" t="s">
        <v>13</v>
      </c>
      <c r="D10" s="1" t="s">
        <v>14</v>
      </c>
      <c r="E10" s="10">
        <v>1.000000</v>
      </c>
      <c r="F10" s="11">
        <v>13.950000</v>
      </c>
      <c r="G10" s="11">
        <f ca="1">ROUND(INDIRECT(ADDRESS(ROW()+(0), COLUMN()+(-2), 1))*INDIRECT(ADDRESS(ROW()+(0), COLUMN()+(-1), 1)), 2)</f>
        <v>13.950000</v>
      </c>
    </row>
    <row r="11" spans="1:7" ht="24.00" thickBot="1" customHeight="1">
      <c r="A11" s="1" t="s">
        <v>15</v>
      </c>
      <c r="B11" s="1"/>
      <c r="C11" s="9" t="s">
        <v>16</v>
      </c>
      <c r="D11" s="1" t="s">
        <v>17</v>
      </c>
      <c r="E11" s="10">
        <v>1.000000</v>
      </c>
      <c r="F11" s="11">
        <v>3.760000</v>
      </c>
      <c r="G11" s="11">
        <f ca="1">ROUND(INDIRECT(ADDRESS(ROW()+(0), COLUMN()+(-2), 1))*INDIRECT(ADDRESS(ROW()+(0), COLUMN()+(-1), 1)), 2)</f>
        <v>3.760000</v>
      </c>
    </row>
    <row r="12" spans="1:7" ht="13.50" thickBot="1" customHeight="1">
      <c r="A12" s="1" t="s">
        <v>18</v>
      </c>
      <c r="B12" s="1"/>
      <c r="C12" s="9" t="s">
        <v>19</v>
      </c>
      <c r="D12" s="1" t="s">
        <v>20</v>
      </c>
      <c r="E12" s="10">
        <v>1.000000</v>
      </c>
      <c r="F12" s="11">
        <v>0.500000</v>
      </c>
      <c r="G12" s="11">
        <f ca="1">ROUND(INDIRECT(ADDRESS(ROW()+(0), COLUMN()+(-2), 1))*INDIRECT(ADDRESS(ROW()+(0), COLUMN()+(-1), 1)), 2)</f>
        <v>0.500000</v>
      </c>
    </row>
    <row r="13" spans="1:7" ht="13.50" thickBot="1" customHeight="1">
      <c r="A13" s="1" t="s">
        <v>21</v>
      </c>
      <c r="B13" s="1"/>
      <c r="C13" s="9" t="s">
        <v>22</v>
      </c>
      <c r="D13" s="1" t="s">
        <v>23</v>
      </c>
      <c r="E13" s="12">
        <v>1.000000</v>
      </c>
      <c r="F13" s="13">
        <v>0.700000</v>
      </c>
      <c r="G13" s="13">
        <f ca="1">ROUND(INDIRECT(ADDRESS(ROW()+(0), COLUMN()+(-2), 1))*INDIRECT(ADDRESS(ROW()+(0), COLUMN()+(-1), 1)), 2)</f>
        <v>0.700000</v>
      </c>
    </row>
    <row r="14" spans="1:7" ht="13.50" thickBot="1" customHeight="1">
      <c r="A14" s="14"/>
      <c r="B14" s="14"/>
      <c r="C14" s="14"/>
      <c r="D14" s="14"/>
      <c r="E14" s="8" t="s">
        <v>24</v>
      </c>
      <c r="F14" s="8"/>
      <c r="G14" s="16">
        <f ca="1">ROUND(SUM(INDIRECT(ADDRESS(ROW()+(-1), COLUMN()+(0), 1)),INDIRECT(ADDRESS(ROW()+(-2), COLUMN()+(0), 1)),INDIRECT(ADDRESS(ROW()+(-3), COLUMN()+(0), 1)),INDIRECT(ADDRESS(ROW()+(-4), COLUMN()+(0), 1))), 2)</f>
        <v>18.910000</v>
      </c>
    </row>
    <row r="15" spans="1:7" ht="13.50" thickBot="1" customHeight="1">
      <c r="A15" s="14">
        <v>2.000000</v>
      </c>
      <c r="B15" s="14"/>
      <c r="C15" s="14"/>
      <c r="D15" s="17" t="s">
        <v>25</v>
      </c>
      <c r="E15" s="17"/>
      <c r="F15" s="14"/>
      <c r="G15" s="14"/>
    </row>
    <row r="16" spans="1:7" ht="13.50" thickBot="1" customHeight="1">
      <c r="A16" s="1" t="s">
        <v>26</v>
      </c>
      <c r="B16" s="1"/>
      <c r="C16" s="9" t="s">
        <v>27</v>
      </c>
      <c r="D16" s="1" t="s">
        <v>28</v>
      </c>
      <c r="E16" s="10">
        <v>0.109000</v>
      </c>
      <c r="F16" s="11">
        <v>18.130000</v>
      </c>
      <c r="G16" s="11">
        <f ca="1">ROUND(INDIRECT(ADDRESS(ROW()+(0), COLUMN()+(-2), 1))*INDIRECT(ADDRESS(ROW()+(0), COLUMN()+(-1), 1)), 2)</f>
        <v>1.980000</v>
      </c>
    </row>
    <row r="17" spans="1:7" ht="13.50" thickBot="1" customHeight="1">
      <c r="A17" s="1" t="s">
        <v>29</v>
      </c>
      <c r="B17" s="1"/>
      <c r="C17" s="9" t="s">
        <v>30</v>
      </c>
      <c r="D17" s="1" t="s">
        <v>31</v>
      </c>
      <c r="E17" s="12">
        <v>0.109000</v>
      </c>
      <c r="F17" s="13">
        <v>16.400000</v>
      </c>
      <c r="G17" s="13">
        <f ca="1">ROUND(INDIRECT(ADDRESS(ROW()+(0), COLUMN()+(-2), 1))*INDIRECT(ADDRESS(ROW()+(0), COLUMN()+(-1), 1)), 2)</f>
        <v>1.790000</v>
      </c>
    </row>
    <row r="18" spans="1:7" ht="13.50" thickBot="1" customHeight="1">
      <c r="A18" s="14"/>
      <c r="B18" s="14"/>
      <c r="C18" s="14"/>
      <c r="D18" s="14"/>
      <c r="E18" s="8" t="s">
        <v>32</v>
      </c>
      <c r="F18" s="8"/>
      <c r="G18" s="16">
        <f ca="1">ROUND(SUM(INDIRECT(ADDRESS(ROW()+(-1), COLUMN()+(0), 1)),INDIRECT(ADDRESS(ROW()+(-2), COLUMN()+(0), 1))), 2)</f>
        <v>3.770000</v>
      </c>
    </row>
    <row r="19" spans="1:7" ht="13.50" thickBot="1" customHeight="1">
      <c r="A19" s="14">
        <v>3.000000</v>
      </c>
      <c r="B19" s="14"/>
      <c r="C19" s="14"/>
      <c r="D19" s="17" t="s">
        <v>33</v>
      </c>
      <c r="E19" s="17"/>
      <c r="F19" s="14"/>
      <c r="G19" s="14"/>
    </row>
    <row r="20" spans="1:7" ht="13.50" thickBot="1" customHeight="1">
      <c r="A20" s="18"/>
      <c r="B20" s="18"/>
      <c r="C20" s="19" t="s">
        <v>34</v>
      </c>
      <c r="D20" s="18" t="s">
        <v>35</v>
      </c>
      <c r="E20" s="12">
        <v>2.000000</v>
      </c>
      <c r="F20" s="13">
        <f ca="1">ROUND(SUM(INDIRECT(ADDRESS(ROW()+(-2), COLUMN()+(1), 1)),INDIRECT(ADDRESS(ROW()+(-6), COLUMN()+(1), 1))), 2)</f>
        <v>22.680000</v>
      </c>
      <c r="G20" s="13">
        <f ca="1">ROUND(INDIRECT(ADDRESS(ROW()+(0), COLUMN()+(-2), 1))*INDIRECT(ADDRESS(ROW()+(0), COLUMN()+(-1), 1))/100, 2)</f>
        <v>0.450000</v>
      </c>
    </row>
    <row r="21" spans="1:7" ht="13.50" thickBot="1" customHeight="1">
      <c r="A21" s="20" t="s">
        <v>36</v>
      </c>
      <c r="B21" s="20"/>
      <c r="C21" s="21"/>
      <c r="D21" s="22"/>
      <c r="E21" s="23" t="s">
        <v>37</v>
      </c>
      <c r="F21" s="24"/>
      <c r="G21" s="25">
        <f ca="1">ROUND(SUM(INDIRECT(ADDRESS(ROW()+(-1), COLUMN()+(0), 1)),INDIRECT(ADDRESS(ROW()+(-3), COLUMN()+(0), 1)),INDIRECT(ADDRESS(ROW()+(-7), COLUMN()+(0), 1))), 2)</f>
        <v>23.130000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620079" right="0.472441" top="0.472441" bottom="0.472441" header="0.0" footer="0.0"/>
  <pageSetup paperSize="9" orientation="portrait"/>
  <rowBreaks count="0" manualBreakCount="0">
    </rowBreaks>
</worksheet>
</file>