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<sst xmlns="http://schemas.openxmlformats.org/spreadsheetml/2006/main" count="38" uniqueCount="38">
  <si>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</si>
  <si>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URE020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</si>
  <si>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</si>
  <si>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</si>
  <si>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aéreo de turbina, modelo PGJ-00 "HUNTER", radio de 4,6 a 11,3 m, arco ajustable entre 40° y 360°, caudal de 0,15 a 1,20 m³/h, intervalo de presiones recomendado de 2,1 a 3,4 bar, altura total de 18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</si>
  <si>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</si>
  <si>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</si>
  <si>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</si>
  <si>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</si>
  <si>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</si>
  <si>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</si>
  <si>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</si>
  <si>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mt48hun020qa</t>
  </si>
  <si>
    <t xml:space="preserve">Ud</t>
  </si>
  <si>
    <t xml:space="preserve">Aspersor aéreo de turbina, modelo PGJ-00 "HUNTER", radio de 4,6 a 11,3 m, arco ajustable entre 40° y 360°, caudal de 0,15 a 1,20 m³/h, intervalo de presiones recomendado de 2,1 a 3,4 bar, altura total de 18 cm, con engranaje lubricado por agua, rosca hembra de 1/2", filtro de gran superficie y ocho toberas intercambiables.</t>
  </si>
  <si>
    <t xml:space="preserve">mt48hun500b</t>
  </si>
  <si>
    <t xml:space="preserve">Ud</t>
  </si>
  <si>
    <t xml:space="preserve">Abrazadera y soporte para aspersores y difusores aéreos, "HUNTER".</t>
  </si>
  <si>
    <t xml:space="preserve">mt48hun520a</t>
  </si>
  <si>
    <t xml:space="preserve">Ud</t>
  </si>
  <si>
    <t xml:space="preserve">Te de PVC, con rosca de 1/2".</t>
  </si>
  <si>
    <t xml:space="preserve">mt48hun515a</t>
  </si>
  <si>
    <t xml:space="preserve">Ud</t>
  </si>
  <si>
    <t xml:space="preserve">Tubería de PVC con rosca de 1/2", de 30 cm de longitud.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</si>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</sst>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13.950000</v>
      </c>
      <c r="G10" s="11">
        <f ca="1">ROUND(INDIRECT(ADDRESS(ROW()+(0), COLUMN()+(-2), 1))*INDIRECT(ADDRESS(ROW()+(0), COLUMN()+(-1), 1)), 2)</f>
        <v>13.950000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1.000000</v>
      </c>
      <c r="F11" s="11">
        <v>3.760000</v>
      </c>
      <c r="G11" s="11">
        <f ca="1">ROUND(INDIRECT(ADDRESS(ROW()+(0), COLUMN()+(-2), 1))*INDIRECT(ADDRESS(ROW()+(0), COLUMN()+(-1), 1)), 2)</f>
        <v>3.760000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1.000000</v>
      </c>
      <c r="F12" s="11">
        <v>0.500000</v>
      </c>
      <c r="G12" s="11">
        <f ca="1">ROUND(INDIRECT(ADDRESS(ROW()+(0), COLUMN()+(-2), 1))*INDIRECT(ADDRESS(ROW()+(0), COLUMN()+(-1), 1)), 2)</f>
        <v>0.500000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1.000000</v>
      </c>
      <c r="F13" s="13">
        <v>0.700000</v>
      </c>
      <c r="G13" s="13">
        <f ca="1">ROUND(INDIRECT(ADDRESS(ROW()+(0), COLUMN()+(-2), 1))*INDIRECT(ADDRESS(ROW()+(0), COLUMN()+(-1), 1)), 2)</f>
        <v>0.700000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18.910000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0.101000</v>
      </c>
      <c r="F16" s="11">
        <v>18.130000</v>
      </c>
      <c r="G16" s="11">
        <f ca="1">ROUND(INDIRECT(ADDRESS(ROW()+(0), COLUMN()+(-2), 1))*INDIRECT(ADDRESS(ROW()+(0), COLUMN()+(-1), 1)), 2)</f>
        <v>1.830000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2">
        <v>0.101000</v>
      </c>
      <c r="F17" s="13">
        <v>16.400000</v>
      </c>
      <c r="G17" s="13">
        <f ca="1">ROUND(INDIRECT(ADDRESS(ROW()+(0), COLUMN()+(-2), 1))*INDIRECT(ADDRESS(ROW()+(0), COLUMN()+(-1), 1)), 2)</f>
        <v>1.660000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3.490000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8"/>
      <c r="B20" s="18"/>
      <c r="C20" s="19" t="s">
        <v>34</v>
      </c>
      <c r="D20" s="18" t="s">
        <v>35</v>
      </c>
      <c r="E20" s="12">
        <v>2.000000</v>
      </c>
      <c r="F20" s="13">
        <f ca="1">ROUND(SUM(INDIRECT(ADDRESS(ROW()+(-2), COLUMN()+(1), 1)),INDIRECT(ADDRESS(ROW()+(-6), COLUMN()+(1), 1))), 2)</f>
        <v>22.400000</v>
      </c>
      <c r="G20" s="13">
        <f ca="1">ROUND(INDIRECT(ADDRESS(ROW()+(0), COLUMN()+(-2), 1))*INDIRECT(ADDRESS(ROW()+(0), COLUMN()+(-1), 1))/100, 2)</f>
        <v>0.450000</v>
      </c>
    </row>
    <row r="21" spans="1:7" ht="13.50" thickBot="1" customHeight="1">
      <c r="A21" s="20" t="s">
        <v>36</v>
      </c>
      <c r="B21" s="20"/>
      <c r="C21" s="21"/>
      <c r="D21" s="22"/>
      <c r="E21" s="23" t="s">
        <v>37</v>
      </c>
      <c r="F21" s="24"/>
      <c r="G21" s="25">
        <f ca="1">ROUND(SUM(INDIRECT(ADDRESS(ROW()+(-1), COLUMN()+(0), 1)),INDIRECT(ADDRESS(ROW()+(-3), COLUMN()+(0), 1)),INDIRECT(ADDRESS(ROW()+(-7), COLUMN()+(0), 1))), 2)</f>
        <v>22.850000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